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3\Desktop\"/>
    </mc:Choice>
  </mc:AlternateContent>
  <xr:revisionPtr revIDLastSave="0" documentId="8_{C0E65275-14F7-4D4A-BCC4-5635966DB7A4}" xr6:coauthVersionLast="47" xr6:coauthVersionMax="47" xr10:uidLastSave="{00000000-0000-0000-0000-000000000000}"/>
  <bookViews>
    <workbookView xWindow="-120" yWindow="-120" windowWidth="20730" windowHeight="11040" xr2:uid="{36777F2F-3BD7-4A77-BCB7-94A09625972C}"/>
  </bookViews>
  <sheets>
    <sheet name="事前連絡書" sheetId="4" r:id="rId1"/>
    <sheet name="リスト" sheetId="2" state="hidden" r:id="rId2"/>
  </sheets>
  <definedNames>
    <definedName name="_xlnm.Print_Area" localSheetId="0">事前連絡書!$A$1:$N$28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4" l="1"/>
  <c r="E10" i="4"/>
  <c r="D11" i="4"/>
  <c r="E11" i="4"/>
  <c r="D12" i="4"/>
  <c r="E12" i="4"/>
  <c r="D13" i="4"/>
  <c r="E13" i="4"/>
  <c r="D14" i="4"/>
  <c r="E14" i="4"/>
  <c r="K11" i="4"/>
  <c r="K12" i="4"/>
  <c r="K13" i="4"/>
  <c r="K14" i="4"/>
  <c r="D15" i="4"/>
  <c r="E15" i="4"/>
  <c r="K15" i="4"/>
  <c r="D16" i="4"/>
  <c r="E16" i="4"/>
  <c r="K16" i="4"/>
  <c r="D17" i="4"/>
  <c r="E17" i="4"/>
  <c r="K17" i="4"/>
  <c r="D18" i="4"/>
  <c r="E18" i="4"/>
  <c r="K18" i="4"/>
  <c r="D19" i="4"/>
  <c r="E19" i="4"/>
  <c r="K19" i="4"/>
  <c r="D20" i="4"/>
  <c r="E20" i="4"/>
  <c r="K20" i="4"/>
  <c r="D21" i="4"/>
  <c r="E21" i="4"/>
  <c r="K21" i="4"/>
  <c r="D22" i="4"/>
  <c r="E22" i="4"/>
  <c r="K22" i="4"/>
  <c r="D23" i="4"/>
  <c r="E23" i="4"/>
  <c r="K23" i="4"/>
  <c r="D24" i="4"/>
  <c r="E24" i="4"/>
  <c r="K24" i="4"/>
  <c r="D25" i="4"/>
  <c r="E25" i="4"/>
  <c r="K25" i="4"/>
  <c r="D26" i="4"/>
  <c r="E26" i="4"/>
  <c r="K26" i="4"/>
  <c r="D27" i="4"/>
  <c r="E27" i="4"/>
  <c r="K27" i="4"/>
  <c r="D28" i="4"/>
  <c r="E28" i="4"/>
  <c r="K28" i="4"/>
  <c r="M1" i="4"/>
  <c r="K7" i="4"/>
  <c r="N4" i="4"/>
  <c r="K8" i="4"/>
  <c r="K9" i="4"/>
  <c r="K10" i="4"/>
  <c r="E9" i="4"/>
  <c r="D9" i="4"/>
  <c r="E8" i="4"/>
  <c r="D8" i="4"/>
  <c r="J17" i="4"/>
  <c r="J25" i="4"/>
  <c r="J13" i="4"/>
  <c r="J12" i="4"/>
  <c r="J14" i="4"/>
  <c r="J16" i="4"/>
  <c r="J18" i="4"/>
  <c r="J20" i="4"/>
  <c r="J22" i="4"/>
  <c r="J24" i="4"/>
  <c r="J26" i="4"/>
  <c r="J28" i="4"/>
  <c r="J11" i="4"/>
  <c r="J15" i="4"/>
  <c r="J19" i="4"/>
  <c r="J21" i="4"/>
  <c r="J23" i="4"/>
  <c r="J27" i="4"/>
  <c r="J8" i="4"/>
  <c r="J7" i="4"/>
  <c r="J10" i="4"/>
  <c r="J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user2</author>
  </authors>
  <commentList>
    <comment ref="F6" authorId="0" shapeId="0" xr:uid="{1FDEA26D-40C5-465D-9A26-9E8CF4D91FE3}">
      <text>
        <r>
          <rPr>
            <sz val="9"/>
            <color indexed="81"/>
            <rFont val="MS P ゴシック"/>
            <family val="3"/>
            <charset val="128"/>
          </rPr>
          <t>ハイフンを入れてください
例：123-4567</t>
        </r>
      </text>
    </comment>
    <comment ref="G6" authorId="0" shapeId="0" xr:uid="{140B8E34-151B-42F6-8642-7ADE4212DCDB}">
      <text>
        <r>
          <rPr>
            <sz val="9"/>
            <color indexed="81"/>
            <rFont val="MS P ゴシック"/>
            <family val="3"/>
            <charset val="128"/>
          </rPr>
          <t>事業所またはご自宅の住所</t>
        </r>
      </text>
    </comment>
    <comment ref="H6" authorId="0" shapeId="0" xr:uid="{2199DFF2-5282-4BDC-8D0B-981E572DEC8A}">
      <text>
        <r>
          <rPr>
            <sz val="9"/>
            <color indexed="81"/>
            <rFont val="MS P ゴシック"/>
            <family val="3"/>
            <charset val="128"/>
          </rPr>
          <t>お勤めでない方は記載不要です</t>
        </r>
      </text>
    </comment>
    <comment ref="I6" authorId="0" shapeId="0" xr:uid="{83CAEE35-A827-4A4A-8168-2319E2521F78}">
      <text>
        <r>
          <rPr>
            <sz val="9"/>
            <color indexed="81"/>
            <rFont val="MS P ゴシック"/>
            <family val="3"/>
            <charset val="128"/>
          </rPr>
          <t>姓と名の間にスペースを空けてください
例：千葉　一郎</t>
        </r>
      </text>
    </comment>
  </commentList>
</comments>
</file>

<file path=xl/sharedStrings.xml><?xml version="1.0" encoding="utf-8"?>
<sst xmlns="http://schemas.openxmlformats.org/spreadsheetml/2006/main" count="40" uniqueCount="38">
  <si>
    <t>令和７年度危険物取扱者保安講習［オンライン講習　事前連絡書］</t>
    <rPh sb="0" eb="2">
      <t>レイワ</t>
    </rPh>
    <rPh sb="3" eb="5">
      <t>ネンド</t>
    </rPh>
    <rPh sb="5" eb="8">
      <t>キケンブツ</t>
    </rPh>
    <rPh sb="8" eb="11">
      <t>トリアツカイシャ</t>
    </rPh>
    <rPh sb="11" eb="15">
      <t>ホアンコウシュウ</t>
    </rPh>
    <rPh sb="21" eb="23">
      <t>コウシュウ</t>
    </rPh>
    <rPh sb="24" eb="26">
      <t>ジゼン</t>
    </rPh>
    <rPh sb="26" eb="28">
      <t>レンラク</t>
    </rPh>
    <rPh sb="28" eb="29">
      <t>ショ</t>
    </rPh>
    <phoneticPr fontId="2"/>
  </si>
  <si>
    <t>講習種別</t>
    <rPh sb="0" eb="4">
      <t>コウシュウシュベツ</t>
    </rPh>
    <phoneticPr fontId="2"/>
  </si>
  <si>
    <t>郵便番号</t>
    <rPh sb="0" eb="4">
      <t>ユウビンバンゴウ</t>
    </rPh>
    <phoneticPr fontId="2"/>
  </si>
  <si>
    <t>住所・所在地</t>
    <rPh sb="0" eb="2">
      <t>ジュウショ</t>
    </rPh>
    <rPh sb="3" eb="6">
      <t>ショザイチ</t>
    </rPh>
    <phoneticPr fontId="2"/>
  </si>
  <si>
    <t>受講者名</t>
    <rPh sb="0" eb="4">
      <t>ジュコウシャメイ</t>
    </rPh>
    <phoneticPr fontId="2"/>
  </si>
  <si>
    <t>事業所名</t>
    <rPh sb="0" eb="3">
      <t>ジギョウショ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</si>
  <si>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</si>
  <si>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4">
      <t>デンワバンゴウ</t>
    </rPh>
    <phoneticPr fontId="2"/>
  </si>
  <si>
    <t>メールアドレス</t>
    <phoneticPr fontId="2"/>
  </si>
  <si>
    <t>備考</t>
    <rPh sb="0" eb="2">
      <t>ビコウ</t>
    </rPh>
    <phoneticPr fontId="2"/>
  </si>
  <si>
    <t>回数</t>
    <rPh sb="0" eb="2">
      <t>カイスウ</t>
    </rPh>
    <phoneticPr fontId="2"/>
  </si>
  <si>
    <t>講習種別</t>
    <rPh sb="0" eb="2">
      <t>コウシュウ</t>
    </rPh>
    <rPh sb="2" eb="4">
      <t>シュベツ</t>
    </rPh>
    <phoneticPr fontId="2"/>
  </si>
  <si>
    <t>第1回</t>
    <rPh sb="0" eb="1">
      <t>ダイ</t>
    </rPh>
    <rPh sb="2" eb="3">
      <t>カイ</t>
    </rPh>
    <phoneticPr fontId="2"/>
  </si>
  <si>
    <t>第2回</t>
    <rPh sb="0" eb="1">
      <t>ダイ</t>
    </rPh>
    <rPh sb="2" eb="3">
      <t>カイ</t>
    </rPh>
    <phoneticPr fontId="2"/>
  </si>
  <si>
    <t>第3回</t>
    <rPh sb="0" eb="1">
      <t>ダイ</t>
    </rPh>
    <rPh sb="2" eb="3">
      <t>カイ</t>
    </rPh>
    <phoneticPr fontId="2"/>
  </si>
  <si>
    <t>第4回</t>
    <rPh sb="0" eb="1">
      <t>ダイ</t>
    </rPh>
    <rPh sb="2" eb="3">
      <t>カイ</t>
    </rPh>
    <phoneticPr fontId="2"/>
  </si>
  <si>
    <t xml:space="preserve">ﾌﾘｶﾞﾅ(半角) </t>
    <rPh sb="6" eb="8">
      <t>ハンカク</t>
    </rPh>
    <phoneticPr fontId="2"/>
  </si>
  <si>
    <t>給油取扱所</t>
    <rPh sb="0" eb="2">
      <t>キュウユ</t>
    </rPh>
    <rPh sb="2" eb="5">
      <t>トリアツカイジョ</t>
    </rPh>
    <phoneticPr fontId="2"/>
  </si>
  <si>
    <t>コンビナート</t>
    <phoneticPr fontId="2"/>
  </si>
  <si>
    <t>一般</t>
    <rPh sb="0" eb="2">
      <t>イッパン</t>
    </rPh>
    <phoneticPr fontId="2"/>
  </si>
  <si>
    <t>受領日</t>
    <rPh sb="0" eb="2">
      <t>ジュリョウ</t>
    </rPh>
    <rPh sb="2" eb="3">
      <t>ビ</t>
    </rPh>
    <phoneticPr fontId="2"/>
  </si>
  <si>
    <t>送付先：</t>
    <rPh sb="0" eb="3">
      <t>ソウフサキ</t>
    </rPh>
    <phoneticPr fontId="2"/>
  </si>
  <si>
    <t>№</t>
    <phoneticPr fontId="2"/>
  </si>
  <si>
    <t>ckoushu@themis.ocn.ne.jp</t>
    <phoneticPr fontId="2"/>
  </si>
  <si>
    <t>通番</t>
    <rPh sb="0" eb="1">
      <t>トオ</t>
    </rPh>
    <rPh sb="1" eb="2">
      <t>バン</t>
    </rPh>
    <phoneticPr fontId="2"/>
  </si>
  <si>
    <t>令和7年7月14日～7月22日</t>
  </si>
  <si>
    <t>令和7年11月4日～11月11日</t>
  </si>
  <si>
    <t>事前メール受付期間</t>
    <phoneticPr fontId="2"/>
  </si>
  <si>
    <t>令和7年6月2日～6月9日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2" eb="13">
      <t>ニチ</t>
    </rPh>
    <phoneticPr fontId="2"/>
  </si>
  <si>
    <t>申込者または担当者氏名</t>
    <rPh sb="0" eb="2">
      <t>モウシコミ</t>
    </rPh>
    <rPh sb="2" eb="3">
      <t>シャ</t>
    </rPh>
    <rPh sb="6" eb="9">
      <t>タントウシャ</t>
    </rPh>
    <rPh sb="9" eb="11">
      <t>シメイ</t>
    </rPh>
    <phoneticPr fontId="2"/>
  </si>
  <si>
    <t>（↑担当者電話番号は、個人で申し込む場合は記載不要）</t>
    <rPh sb="2" eb="5">
      <t>タントウシャ</t>
    </rPh>
    <rPh sb="5" eb="7">
      <t>デンワ</t>
    </rPh>
    <rPh sb="7" eb="9">
      <t>バンゴウ</t>
    </rPh>
    <rPh sb="21" eb="23">
      <t>キサイ</t>
    </rPh>
    <rPh sb="23" eb="25">
      <t>フヨウ</t>
    </rPh>
    <phoneticPr fontId="2"/>
  </si>
  <si>
    <t>（担当者電話番号）</t>
    <rPh sb="1" eb="4">
      <t>タントウシャ</t>
    </rPh>
    <rPh sb="4" eb="6">
      <t>デンワ</t>
    </rPh>
    <rPh sb="6" eb="8">
      <t>バンゴウ</t>
    </rPh>
    <phoneticPr fontId="2"/>
  </si>
  <si>
    <t>↓行が足りない場合は、追加してください</t>
    <rPh sb="1" eb="2">
      <t>ギョウ</t>
    </rPh>
    <rPh sb="3" eb="4">
      <t>タ</t>
    </rPh>
    <rPh sb="7" eb="9">
      <t>バアイ</t>
    </rPh>
    <rPh sb="11" eb="13">
      <t>ツイカ</t>
    </rPh>
    <phoneticPr fontId="2"/>
  </si>
  <si>
    <t>ﾒｰﾙ送付期限：</t>
    <rPh sb="3" eb="5">
      <t>ソウフ</t>
    </rPh>
    <rPh sb="5" eb="7">
      <t>キゲン</t>
    </rPh>
    <phoneticPr fontId="2"/>
  </si>
  <si>
    <t>令和8年1月13日～1月20日</t>
    <phoneticPr fontId="2"/>
  </si>
  <si>
    <t>特定</t>
    <rPh sb="0" eb="2">
      <t>トクテイ</t>
    </rPh>
    <phoneticPr fontId="2"/>
  </si>
  <si>
    <t>　</t>
    <phoneticPr fontId="2"/>
  </si>
  <si>
    <t>講習名</t>
    <rPh sb="0" eb="2">
      <t>コウシュウ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</si>
</sst>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&quot;第&quot;General&quot;回&quot;"/>
    <numFmt numFmtId="178" formatCode="[&lt;=999]000;[&lt;=9999]000\-00;000\-0000"/>
    <numFmt numFmtId="179" formatCode="m/d;@"/>
    <numFmt numFmtId="180" formatCode="[$]ggge&quot;年&quot;m&quot;月&quot;d&quot;日&quot;\(aaa\)" x16r2:formatCode16="[$-ja-JP-x-gannen]ggge&quot;年&quot;m&quot;月&quot;d&quot;日&quot;\(aaa\)"/>
    <numFmt numFmtId="181" formatCode="0_);[Red]\(0\)"/>
    <numFmt numFmtId="182" formatCode="&quot;申&quot;&quot;請&quot;&quot;数&quot;\ \ \ 0_ "/>
  </numFmts>
  <fonts count="2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6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9"/>
      <color theme="1"/>
      <name val="BIZ UDPゴシック"/>
      <family val="3"/>
      <charset val="128"/>
    </font>
    <font>
      <b/>
      <sz val="10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 style="medium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medium">
        <color theme="8"/>
      </top>
      <bottom style="thin">
        <color theme="8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177" fontId="8" fillId="0" borderId="0" xfId="0" applyNumberFormat="1" applyFont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4" fillId="2" borderId="0" xfId="0" applyFont="1" applyFill="1" applyAlignment="1">
      <alignment horizontal="center" vertical="center" textRotation="255"/>
    </xf>
    <xf numFmtId="0" fontId="5" fillId="2" borderId="0" xfId="0" applyFont="1" applyFill="1" applyAlignment="1">
      <alignment horizontal="center" vertical="center"/>
    </xf>
    <xf numFmtId="181" fontId="15" fillId="0" borderId="0" xfId="0" applyNumberFormat="1" applyFont="1" applyAlignment="1">
      <alignment vertical="center" shrinkToFit="1"/>
    </xf>
    <xf numFmtId="179" fontId="7" fillId="0" borderId="0" xfId="0" applyNumberFormat="1" applyFont="1" applyAlignment="1">
      <alignment horizontal="center" vertical="center" shrinkToFit="1"/>
    </xf>
    <xf numFmtId="0" fontId="6" fillId="0" borderId="3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12" fillId="0" borderId="7" xfId="0" applyFont="1" applyBorder="1">
      <alignment vertical="center"/>
    </xf>
    <xf numFmtId="0" fontId="0" fillId="0" borderId="8" xfId="0" applyBorder="1">
      <alignment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8" fillId="0" borderId="0" xfId="0" applyFont="1">
      <alignment vertical="center"/>
    </xf>
    <xf numFmtId="176" fontId="7" fillId="0" borderId="0" xfId="0" applyNumberFormat="1" applyFont="1" applyAlignment="1">
      <alignment horizontal="left" vertical="center"/>
    </xf>
    <xf numFmtId="176" fontId="11" fillId="0" borderId="0" xfId="0" applyNumberFormat="1" applyFont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176" fontId="17" fillId="0" borderId="10" xfId="0" applyNumberFormat="1" applyFont="1" applyBorder="1" applyAlignment="1">
      <alignment horizontal="center" vertical="center"/>
    </xf>
    <xf numFmtId="176" fontId="17" fillId="0" borderId="11" xfId="0" applyNumberFormat="1" applyFont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" fillId="0" borderId="1" xfId="1" applyBorder="1">
      <alignment vertical="center"/>
    </xf>
    <xf numFmtId="0" fontId="19" fillId="0" borderId="1" xfId="0" applyFont="1" applyBorder="1">
      <alignment vertical="center"/>
    </xf>
    <xf numFmtId="0" fontId="1" fillId="0" borderId="9" xfId="1" applyBorder="1">
      <alignment vertical="center"/>
    </xf>
    <xf numFmtId="0" fontId="1" fillId="0" borderId="1" xfId="1" applyBorder="1" applyAlignment="1">
      <alignment horizontal="center" vertical="center"/>
    </xf>
    <xf numFmtId="0" fontId="19" fillId="0" borderId="0" xfId="0" applyFont="1">
      <alignment vertical="center"/>
    </xf>
    <xf numFmtId="176" fontId="7" fillId="0" borderId="0" xfId="0" applyNumberFormat="1" applyFont="1" applyAlignment="1">
      <alignment horizontal="left" vertical="top"/>
    </xf>
    <xf numFmtId="0" fontId="20" fillId="0" borderId="0" xfId="1" applyFont="1">
      <alignment vertical="center"/>
    </xf>
    <xf numFmtId="182" fontId="11" fillId="0" borderId="2" xfId="0" applyNumberFormat="1" applyFont="1" applyBorder="1" applyAlignment="1">
      <alignment horizontal="center" vertical="center"/>
    </xf>
    <xf numFmtId="0" fontId="18" fillId="0" borderId="0" xfId="1" applyFont="1">
      <alignment vertical="center"/>
    </xf>
    <xf numFmtId="180" fontId="12" fillId="0" borderId="4" xfId="0" applyNumberFormat="1" applyFont="1" applyBorder="1" applyAlignment="1">
      <alignment horizontal="left" vertical="center"/>
    </xf>
    <xf numFmtId="180" fontId="12" fillId="0" borderId="5" xfId="0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C9B0DA52-1D51-4315-8BCF-DC1261FCB5CE}"/>
  </cellStyles>
  <dxfs count="18">
    <dxf>
      <font>
        <color theme="0"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ゴシック"/>
        <family val="3"/>
        <charset val="128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ゴシック"/>
        <family val="3"/>
        <charset val="128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ゴシック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ゴシック"/>
        <family val="3"/>
        <charset val="128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ゴシック"/>
        <family val="3"/>
        <charset val="128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ゴシック"/>
        <family val="3"/>
        <charset val="128"/>
        <scheme val="none"/>
      </font>
      <numFmt numFmtId="178" formatCode="[&lt;=999]000;[&lt;=9999]000\-00;000\-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ゴシック"/>
        <family val="3"/>
        <charset val="128"/>
        <scheme val="none"/>
      </font>
      <numFmt numFmtId="177" formatCode="&quot;第&quot;General&quot;回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BIZ UDゴシック"/>
        <family val="3"/>
        <charset val="128"/>
        <scheme val="none"/>
      </font>
      <numFmt numFmtId="181" formatCode="0_);[Red]\(0\)"/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BIZ UDゴシック"/>
        <family val="3"/>
        <charset val="128"/>
        <scheme val="none"/>
      </font>
      <numFmt numFmtId="179" formatCode="m/d;@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BIZ UDゴシック"/>
        <family val="3"/>
        <charset val="128"/>
        <scheme val="none"/>
      </font>
      <numFmt numFmtId="181" formatCode="0_);[Red]\(0\)"/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IZ UD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ゴシック"/>
        <family val="3"/>
        <charset val="128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044D60D-5ACD-494B-A52A-42D66574E48C}" name="テーブル14" displayName="テーブル14" ref="A6:N28" totalsRowShown="0" headerRowDxfId="17" dataDxfId="16">
  <autoFilter ref="A6:N28" xr:uid="{E85471AD-037A-469A-A184-97F96FB6F761}"/>
  <tableColumns count="14">
    <tableColumn id="1" xr3:uid="{96BCC481-EA5E-432D-BC24-C054ACF47F69}" name="通番" dataDxfId="15"/>
    <tableColumn id="2" xr3:uid="{A238094C-B033-46FF-B3E8-C8EF21E4F484}" name="受領日" dataDxfId="14"/>
    <tableColumn id="3" xr3:uid="{AD39D0DA-EFFF-4CF0-B8BB-1E1FF94DBAF8}" name="№" dataDxfId="13"/>
    <tableColumn id="4" xr3:uid="{A2725450-9EB4-4799-9BE1-0AC2B654FB12}" name="講習名" dataDxfId="12">
      <calculatedColumnFormula>IF($I7="","",$F$4)</calculatedColumnFormula>
    </tableColumn>
    <tableColumn id="5" xr3:uid="{62066058-FB6F-4550-8295-8601A8C1863C}" name="講習種別" dataDxfId="11">
      <calculatedColumnFormula>IF($I7="","",$G$4)</calculatedColumnFormula>
    </tableColumn>
    <tableColumn id="6" xr3:uid="{3ED548E1-9739-45E6-BB25-0816C0E6F517}" name="郵便番号" dataDxfId="10"/>
    <tableColumn id="7" xr3:uid="{5F859F26-422B-40B4-B2EA-E280084993F1}" name="住所・所在地" dataDxfId="9"/>
    <tableColumn id="8" xr3:uid="{564FF1A6-60C3-4419-BC65-A2C7EB4EDE2C}" name="事業所名" dataDxfId="8"/>
    <tableColumn id="9" xr3:uid="{51DCF6EF-314E-410F-9C0A-756BBCAFAB93}" name="受講者名" dataDxfId="7"/>
    <tableColumn id="10" xr3:uid="{C8723F49-79FE-4EFF-BFDF-DE169E8D23E8}" name="ﾌﾘｶﾞﾅ(半角) " dataDxfId="6">
      <calculatedColumnFormula>ASC(PHONETIC(I7))</calculatedColumnFormula>
    </tableColumn>
    <tableColumn id="11" xr3:uid="{9532A0DF-D321-45E3-8A1A-F99C215CC838}" name="担当者名" dataDxfId="5">
      <calculatedColumnFormula>IF($I7="","",$H$4)</calculatedColumnFormula>
    </tableColumn>
    <tableColumn id="12" xr3:uid="{0BF3E655-8CAD-4020-A7F0-52E776D76D4F}" name="電話番号" dataDxfId="4"/>
    <tableColumn id="13" xr3:uid="{65A24C5A-18D6-49B1-B837-ADDF6E4099AA}" name="メールアドレス" dataDxfId="3"/>
    <tableColumn id="14" xr3:uid="{8E5881CA-66A6-41B8-838A-4B8BB8D6FDEA}" name="備考" dataDxfId="2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633EC-343D-4D94-BE51-505ADB72693D}">
  <sheetPr>
    <pageSetUpPr fitToPage="1"/>
  </sheetPr>
  <dimension ref="A1:N28"/>
  <sheetViews>
    <sheetView tabSelected="1" topLeftCell="C1" zoomScaleNormal="100" workbookViewId="0">
      <selection activeCell="C1" sqref="C1"/>
    </sheetView>
  </sheetViews>
  <sheetFormatPr defaultRowHeight="18.75"/>
  <cols>
    <col min="1" max="1" width="3.75" hidden="1" customWidth="1"/>
    <col min="2" max="2" width="7.25" hidden="1" customWidth="1"/>
    <col min="3" max="3" width="4.25" customWidth="1"/>
    <col min="4" max="4" width="7.25" customWidth="1"/>
    <col min="5" max="5" width="11.25" customWidth="1"/>
    <col min="6" max="6" width="9.25" customWidth="1"/>
    <col min="7" max="7" width="26.25" customWidth="1"/>
    <col min="8" max="8" width="20.25" customWidth="1"/>
    <col min="9" max="10" width="16.625" customWidth="1"/>
    <col min="11" max="11" width="11.125" customWidth="1"/>
    <col min="12" max="12" width="14.625" customWidth="1"/>
    <col min="13" max="13" width="22.375" customWidth="1"/>
    <col min="14" max="14" width="11.625" customWidth="1"/>
  </cols>
  <sheetData>
    <row r="1" spans="1:14" ht="20.100000000000001" customHeight="1" thickTop="1">
      <c r="C1" s="5" t="s">
        <v>0</v>
      </c>
      <c r="D1" s="5"/>
      <c r="L1" s="16" t="s">
        <v>33</v>
      </c>
      <c r="M1" s="40" t="str">
        <f>IFERROR(VLOOKUP(F4,リスト!$A$3:$B$7,2),"")</f>
        <v/>
      </c>
      <c r="N1" s="41"/>
    </row>
    <row r="2" spans="1:14" ht="20.100000000000001" customHeight="1" thickBot="1">
      <c r="D2" s="6"/>
      <c r="I2" s="30"/>
      <c r="L2" s="17" t="s">
        <v>21</v>
      </c>
      <c r="M2" s="18" t="s">
        <v>23</v>
      </c>
      <c r="N2" s="19"/>
    </row>
    <row r="3" spans="1:14" ht="20.100000000000001" customHeight="1" thickTop="1" thickBot="1">
      <c r="C3" s="39"/>
      <c r="D3" s="6"/>
      <c r="E3" s="2"/>
      <c r="F3" s="25" t="s">
        <v>37</v>
      </c>
      <c r="G3" s="25" t="s">
        <v>11</v>
      </c>
      <c r="H3" s="26" t="s">
        <v>29</v>
      </c>
      <c r="I3" s="27" t="s">
        <v>31</v>
      </c>
      <c r="L3" s="23"/>
    </row>
    <row r="4" spans="1:14" ht="20.100000000000001" customHeight="1">
      <c r="C4" s="39"/>
      <c r="D4" s="6"/>
      <c r="E4" s="2"/>
      <c r="F4" s="28"/>
      <c r="G4" s="28"/>
      <c r="H4" s="28"/>
      <c r="I4" s="29"/>
      <c r="N4" s="38">
        <f>COUNTA(L:L)-3</f>
        <v>0</v>
      </c>
    </row>
    <row r="5" spans="1:14" ht="20.100000000000001" customHeight="1">
      <c r="C5" s="37" t="s">
        <v>32</v>
      </c>
      <c r="D5" s="6"/>
      <c r="E5" s="2"/>
      <c r="F5" s="22"/>
      <c r="I5" s="36" t="s">
        <v>30</v>
      </c>
      <c r="J5" s="20"/>
      <c r="M5" s="21"/>
      <c r="N5" s="24"/>
    </row>
    <row r="6" spans="1:14" ht="33.75" customHeight="1">
      <c r="A6" s="12" t="s">
        <v>24</v>
      </c>
      <c r="B6" s="13" t="s">
        <v>20</v>
      </c>
      <c r="C6" s="3" t="s">
        <v>22</v>
      </c>
      <c r="D6" s="3" t="s">
        <v>37</v>
      </c>
      <c r="E6" s="4" t="s">
        <v>1</v>
      </c>
      <c r="F6" s="4" t="s">
        <v>2</v>
      </c>
      <c r="G6" s="4" t="s">
        <v>3</v>
      </c>
      <c r="H6" s="4" t="s">
        <v>5</v>
      </c>
      <c r="I6" s="11" t="s">
        <v>4</v>
      </c>
      <c r="J6" s="11" t="s">
        <v>16</v>
      </c>
      <c r="K6" s="4" t="s">
        <v>6</v>
      </c>
      <c r="L6" s="4" t="s">
        <v>7</v>
      </c>
      <c r="M6" s="4" t="s">
        <v>8</v>
      </c>
      <c r="N6" s="4" t="s">
        <v>9</v>
      </c>
    </row>
    <row r="7" spans="1:14" s="1" customFormat="1" ht="27.95" customHeight="1">
      <c r="A7" s="14"/>
      <c r="B7" s="15"/>
      <c r="C7" s="14">
        <v>1</v>
      </c>
      <c r="D7" s="7"/>
      <c r="E7" s="4"/>
      <c r="F7" s="8"/>
      <c r="G7" s="9"/>
      <c r="H7" s="9"/>
      <c r="I7" s="4"/>
      <c r="J7" s="4" t="str">
        <f t="shared" ref="J7:J10" si="0">ASC(PHONETIC(I7))</f>
        <v/>
      </c>
      <c r="K7" s="4" t="str">
        <f>IF($I7="","",$H$4)</f>
        <v/>
      </c>
      <c r="L7" s="4"/>
      <c r="M7" s="9"/>
      <c r="N7" s="10"/>
    </row>
    <row r="8" spans="1:14" s="1" customFormat="1" ht="27.95" customHeight="1">
      <c r="A8" s="14"/>
      <c r="B8" s="15"/>
      <c r="C8" s="14">
        <v>2</v>
      </c>
      <c r="D8" s="7" t="str">
        <f t="shared" ref="D8:D28" si="1">IF($I8="","",$F$4)</f>
        <v/>
      </c>
      <c r="E8" s="4" t="str">
        <f t="shared" ref="E8:E28" si="2">IF($I8="","",$G$4)</f>
        <v/>
      </c>
      <c r="F8" s="8"/>
      <c r="G8" s="9"/>
      <c r="H8" s="9"/>
      <c r="I8" s="4"/>
      <c r="J8" s="4" t="str">
        <f t="shared" si="0"/>
        <v/>
      </c>
      <c r="K8" s="4" t="str">
        <f t="shared" ref="K8:K28" si="3">IF($I8="","",$H$4)</f>
        <v/>
      </c>
      <c r="L8" s="4"/>
      <c r="M8" s="9"/>
      <c r="N8" s="10"/>
    </row>
    <row r="9" spans="1:14" s="1" customFormat="1" ht="27.95" customHeight="1">
      <c r="A9" s="14"/>
      <c r="B9" s="15"/>
      <c r="C9" s="14">
        <v>3</v>
      </c>
      <c r="D9" s="7" t="str">
        <f t="shared" si="1"/>
        <v/>
      </c>
      <c r="E9" s="4" t="str">
        <f t="shared" si="2"/>
        <v/>
      </c>
      <c r="F9" s="8"/>
      <c r="G9" s="9"/>
      <c r="H9" s="9"/>
      <c r="I9" s="4"/>
      <c r="J9" s="4" t="str">
        <f t="shared" si="0"/>
        <v/>
      </c>
      <c r="K9" s="4" t="str">
        <f t="shared" si="3"/>
        <v/>
      </c>
      <c r="L9" s="4"/>
      <c r="M9" s="9"/>
      <c r="N9" s="10"/>
    </row>
    <row r="10" spans="1:14" s="1" customFormat="1" ht="27.95" customHeight="1">
      <c r="A10" s="14"/>
      <c r="B10" s="15"/>
      <c r="C10" s="14">
        <v>4</v>
      </c>
      <c r="D10" s="7" t="str">
        <f t="shared" si="1"/>
        <v/>
      </c>
      <c r="E10" s="4" t="str">
        <f t="shared" si="2"/>
        <v/>
      </c>
      <c r="F10" s="8"/>
      <c r="G10" s="9"/>
      <c r="H10" s="9"/>
      <c r="I10" s="4"/>
      <c r="J10" s="4" t="str">
        <f t="shared" si="0"/>
        <v/>
      </c>
      <c r="K10" s="4" t="str">
        <f t="shared" si="3"/>
        <v/>
      </c>
      <c r="L10" s="4"/>
      <c r="M10" s="9"/>
      <c r="N10" s="10"/>
    </row>
    <row r="11" spans="1:14" s="1" customFormat="1" ht="27.95" customHeight="1">
      <c r="A11" s="14"/>
      <c r="B11" s="15"/>
      <c r="C11" s="14">
        <v>5</v>
      </c>
      <c r="D11" s="7" t="str">
        <f t="shared" si="1"/>
        <v/>
      </c>
      <c r="E11" s="4" t="str">
        <f t="shared" si="2"/>
        <v/>
      </c>
      <c r="F11" s="8"/>
      <c r="G11" s="9"/>
      <c r="H11" s="9"/>
      <c r="I11" s="4"/>
      <c r="J11" s="4" t="str">
        <f t="shared" ref="J11:J28" si="4">ASC(PHONETIC(I11))</f>
        <v/>
      </c>
      <c r="K11" s="4" t="str">
        <f t="shared" si="3"/>
        <v/>
      </c>
      <c r="L11" s="4"/>
      <c r="M11" s="9"/>
      <c r="N11" s="10"/>
    </row>
    <row r="12" spans="1:14" s="1" customFormat="1" ht="27.95" customHeight="1">
      <c r="A12" s="14"/>
      <c r="B12" s="15"/>
      <c r="C12" s="14">
        <v>6</v>
      </c>
      <c r="D12" s="7" t="str">
        <f t="shared" si="1"/>
        <v/>
      </c>
      <c r="E12" s="4" t="str">
        <f t="shared" si="2"/>
        <v/>
      </c>
      <c r="F12" s="8"/>
      <c r="G12" s="9"/>
      <c r="H12" s="9"/>
      <c r="I12" s="4"/>
      <c r="J12" s="4" t="str">
        <f t="shared" si="4"/>
        <v/>
      </c>
      <c r="K12" s="4" t="str">
        <f t="shared" si="3"/>
        <v/>
      </c>
      <c r="L12" s="4"/>
      <c r="M12" s="9"/>
      <c r="N12" s="10"/>
    </row>
    <row r="13" spans="1:14" s="1" customFormat="1" ht="27.95" customHeight="1">
      <c r="A13" s="14"/>
      <c r="B13" s="15"/>
      <c r="C13" s="14">
        <v>7</v>
      </c>
      <c r="D13" s="7" t="str">
        <f t="shared" si="1"/>
        <v/>
      </c>
      <c r="E13" s="4" t="str">
        <f t="shared" si="2"/>
        <v/>
      </c>
      <c r="F13" s="8"/>
      <c r="G13" s="9"/>
      <c r="H13" s="9"/>
      <c r="I13" s="4"/>
      <c r="J13" s="4" t="str">
        <f t="shared" si="4"/>
        <v/>
      </c>
      <c r="K13" s="4" t="str">
        <f t="shared" si="3"/>
        <v/>
      </c>
      <c r="L13" s="4"/>
      <c r="M13" s="9"/>
      <c r="N13" s="10"/>
    </row>
    <row r="14" spans="1:14" s="1" customFormat="1" ht="27.95" customHeight="1">
      <c r="A14" s="14"/>
      <c r="B14" s="15"/>
      <c r="C14" s="14">
        <v>8</v>
      </c>
      <c r="D14" s="7" t="str">
        <f t="shared" si="1"/>
        <v/>
      </c>
      <c r="E14" s="4" t="str">
        <f t="shared" si="2"/>
        <v/>
      </c>
      <c r="F14" s="8"/>
      <c r="G14" s="9"/>
      <c r="H14" s="9"/>
      <c r="I14" s="4"/>
      <c r="J14" s="4" t="str">
        <f t="shared" si="4"/>
        <v/>
      </c>
      <c r="K14" s="4" t="str">
        <f t="shared" si="3"/>
        <v/>
      </c>
      <c r="L14" s="4"/>
      <c r="M14" s="9"/>
      <c r="N14" s="10"/>
    </row>
    <row r="15" spans="1:14" s="1" customFormat="1" ht="27.95" customHeight="1">
      <c r="A15" s="14"/>
      <c r="B15" s="15"/>
      <c r="C15" s="14">
        <v>9</v>
      </c>
      <c r="D15" s="7" t="str">
        <f t="shared" si="1"/>
        <v/>
      </c>
      <c r="E15" s="4" t="str">
        <f t="shared" si="2"/>
        <v/>
      </c>
      <c r="F15" s="8"/>
      <c r="G15" s="9"/>
      <c r="H15" s="9"/>
      <c r="I15" s="4"/>
      <c r="J15" s="4" t="str">
        <f t="shared" si="4"/>
        <v/>
      </c>
      <c r="K15" s="4" t="str">
        <f t="shared" si="3"/>
        <v/>
      </c>
      <c r="L15" s="4"/>
      <c r="M15" s="9"/>
      <c r="N15" s="10"/>
    </row>
    <row r="16" spans="1:14" s="1" customFormat="1" ht="27.95" customHeight="1">
      <c r="A16" s="14"/>
      <c r="B16" s="15"/>
      <c r="C16" s="14">
        <v>10</v>
      </c>
      <c r="D16" s="7" t="str">
        <f t="shared" si="1"/>
        <v/>
      </c>
      <c r="E16" s="4" t="str">
        <f t="shared" si="2"/>
        <v/>
      </c>
      <c r="F16" s="8"/>
      <c r="G16" s="9"/>
      <c r="H16" s="9"/>
      <c r="I16" s="4"/>
      <c r="J16" s="4" t="str">
        <f t="shared" si="4"/>
        <v/>
      </c>
      <c r="K16" s="4" t="str">
        <f t="shared" si="3"/>
        <v/>
      </c>
      <c r="L16" s="4"/>
      <c r="M16" s="9"/>
      <c r="N16" s="10"/>
    </row>
    <row r="17" spans="1:14" s="1" customFormat="1" ht="27.95" customHeight="1">
      <c r="A17" s="14"/>
      <c r="B17" s="15"/>
      <c r="C17" s="14">
        <v>11</v>
      </c>
      <c r="D17" s="7" t="str">
        <f t="shared" si="1"/>
        <v/>
      </c>
      <c r="E17" s="4" t="str">
        <f t="shared" si="2"/>
        <v/>
      </c>
      <c r="F17" s="8"/>
      <c r="G17" s="9"/>
      <c r="H17" s="9"/>
      <c r="I17" s="4"/>
      <c r="J17" s="4" t="str">
        <f t="shared" si="4"/>
        <v/>
      </c>
      <c r="K17" s="4" t="str">
        <f t="shared" si="3"/>
        <v/>
      </c>
      <c r="L17" s="4"/>
      <c r="M17" s="9"/>
      <c r="N17" s="10"/>
    </row>
    <row r="18" spans="1:14" s="1" customFormat="1" ht="27.95" customHeight="1">
      <c r="A18" s="14"/>
      <c r="B18" s="15"/>
      <c r="C18" s="14">
        <v>12</v>
      </c>
      <c r="D18" s="7" t="str">
        <f t="shared" si="1"/>
        <v/>
      </c>
      <c r="E18" s="4" t="str">
        <f t="shared" si="2"/>
        <v/>
      </c>
      <c r="F18" s="8"/>
      <c r="G18" s="9"/>
      <c r="H18" s="9"/>
      <c r="I18" s="4"/>
      <c r="J18" s="4" t="str">
        <f t="shared" si="4"/>
        <v/>
      </c>
      <c r="K18" s="4" t="str">
        <f t="shared" si="3"/>
        <v/>
      </c>
      <c r="L18" s="4"/>
      <c r="M18" s="9"/>
      <c r="N18" s="10"/>
    </row>
    <row r="19" spans="1:14" s="1" customFormat="1" ht="27.95" customHeight="1">
      <c r="A19" s="14"/>
      <c r="B19" s="15"/>
      <c r="C19" s="14">
        <v>13</v>
      </c>
      <c r="D19" s="7" t="str">
        <f t="shared" si="1"/>
        <v/>
      </c>
      <c r="E19" s="4" t="str">
        <f t="shared" si="2"/>
        <v/>
      </c>
      <c r="F19" s="8"/>
      <c r="G19" s="9"/>
      <c r="H19" s="9"/>
      <c r="I19" s="4"/>
      <c r="J19" s="4" t="str">
        <f t="shared" si="4"/>
        <v/>
      </c>
      <c r="K19" s="4" t="str">
        <f t="shared" si="3"/>
        <v/>
      </c>
      <c r="L19" s="4"/>
      <c r="M19" s="9"/>
      <c r="N19" s="10"/>
    </row>
    <row r="20" spans="1:14" s="1" customFormat="1" ht="27.95" customHeight="1">
      <c r="A20" s="14"/>
      <c r="B20" s="15"/>
      <c r="C20" s="14">
        <v>14</v>
      </c>
      <c r="D20" s="7" t="str">
        <f t="shared" si="1"/>
        <v/>
      </c>
      <c r="E20" s="4" t="str">
        <f t="shared" si="2"/>
        <v/>
      </c>
      <c r="F20" s="8"/>
      <c r="G20" s="9"/>
      <c r="H20" s="9"/>
      <c r="I20" s="4"/>
      <c r="J20" s="4" t="str">
        <f t="shared" si="4"/>
        <v/>
      </c>
      <c r="K20" s="4" t="str">
        <f t="shared" si="3"/>
        <v/>
      </c>
      <c r="L20" s="4"/>
      <c r="M20" s="9"/>
      <c r="N20" s="10"/>
    </row>
    <row r="21" spans="1:14" s="1" customFormat="1" ht="27.95" customHeight="1">
      <c r="A21" s="14"/>
      <c r="B21" s="15"/>
      <c r="C21" s="14">
        <v>15</v>
      </c>
      <c r="D21" s="7" t="str">
        <f t="shared" si="1"/>
        <v/>
      </c>
      <c r="E21" s="4" t="str">
        <f t="shared" si="2"/>
        <v/>
      </c>
      <c r="F21" s="8"/>
      <c r="G21" s="9"/>
      <c r="H21" s="9"/>
      <c r="I21" s="4"/>
      <c r="J21" s="4" t="str">
        <f t="shared" si="4"/>
        <v/>
      </c>
      <c r="K21" s="4" t="str">
        <f t="shared" si="3"/>
        <v/>
      </c>
      <c r="L21" s="4"/>
      <c r="M21" s="9"/>
      <c r="N21" s="10"/>
    </row>
    <row r="22" spans="1:14" s="1" customFormat="1" ht="27.95" customHeight="1">
      <c r="A22" s="14"/>
      <c r="B22" s="15"/>
      <c r="C22" s="14">
        <v>16</v>
      </c>
      <c r="D22" s="7" t="str">
        <f t="shared" si="1"/>
        <v/>
      </c>
      <c r="E22" s="4" t="str">
        <f t="shared" si="2"/>
        <v/>
      </c>
      <c r="F22" s="8"/>
      <c r="G22" s="9"/>
      <c r="H22" s="9"/>
      <c r="I22" s="4"/>
      <c r="J22" s="4" t="str">
        <f t="shared" si="4"/>
        <v/>
      </c>
      <c r="K22" s="4" t="str">
        <f t="shared" si="3"/>
        <v/>
      </c>
      <c r="L22" s="4"/>
      <c r="M22" s="9"/>
      <c r="N22" s="10"/>
    </row>
    <row r="23" spans="1:14" s="1" customFormat="1" ht="27.95" customHeight="1">
      <c r="A23" s="14"/>
      <c r="B23" s="15"/>
      <c r="C23" s="14">
        <v>17</v>
      </c>
      <c r="D23" s="7" t="str">
        <f t="shared" si="1"/>
        <v/>
      </c>
      <c r="E23" s="4" t="str">
        <f t="shared" si="2"/>
        <v/>
      </c>
      <c r="F23" s="8"/>
      <c r="G23" s="9"/>
      <c r="H23" s="9"/>
      <c r="I23" s="4"/>
      <c r="J23" s="4" t="str">
        <f t="shared" si="4"/>
        <v/>
      </c>
      <c r="K23" s="4" t="str">
        <f t="shared" si="3"/>
        <v/>
      </c>
      <c r="L23" s="4"/>
      <c r="M23" s="9"/>
      <c r="N23" s="10"/>
    </row>
    <row r="24" spans="1:14" s="1" customFormat="1" ht="27.95" customHeight="1">
      <c r="A24" s="14"/>
      <c r="B24" s="15"/>
      <c r="C24" s="14">
        <v>18</v>
      </c>
      <c r="D24" s="7" t="str">
        <f t="shared" si="1"/>
        <v/>
      </c>
      <c r="E24" s="4" t="str">
        <f t="shared" si="2"/>
        <v/>
      </c>
      <c r="F24" s="8"/>
      <c r="G24" s="9"/>
      <c r="H24" s="9"/>
      <c r="I24" s="4"/>
      <c r="J24" s="4" t="str">
        <f t="shared" si="4"/>
        <v/>
      </c>
      <c r="K24" s="4" t="str">
        <f t="shared" si="3"/>
        <v/>
      </c>
      <c r="L24" s="4"/>
      <c r="M24" s="9"/>
      <c r="N24" s="10"/>
    </row>
    <row r="25" spans="1:14" s="1" customFormat="1" ht="27.95" customHeight="1">
      <c r="A25" s="14"/>
      <c r="B25" s="15"/>
      <c r="C25" s="14">
        <v>19</v>
      </c>
      <c r="D25" s="7" t="str">
        <f t="shared" si="1"/>
        <v/>
      </c>
      <c r="E25" s="4" t="str">
        <f t="shared" si="2"/>
        <v/>
      </c>
      <c r="F25" s="8"/>
      <c r="G25" s="9"/>
      <c r="H25" s="9"/>
      <c r="I25" s="4"/>
      <c r="J25" s="4" t="str">
        <f t="shared" si="4"/>
        <v/>
      </c>
      <c r="K25" s="4" t="str">
        <f t="shared" si="3"/>
        <v/>
      </c>
      <c r="L25" s="4"/>
      <c r="M25" s="9"/>
      <c r="N25" s="10"/>
    </row>
    <row r="26" spans="1:14" ht="27.95" customHeight="1">
      <c r="A26" s="14"/>
      <c r="B26" s="15"/>
      <c r="C26" s="14">
        <v>20</v>
      </c>
      <c r="D26" s="7" t="str">
        <f t="shared" si="1"/>
        <v/>
      </c>
      <c r="E26" s="4" t="str">
        <f t="shared" si="2"/>
        <v/>
      </c>
      <c r="F26" s="8"/>
      <c r="G26" s="9"/>
      <c r="H26" s="9"/>
      <c r="I26" s="4"/>
      <c r="J26" s="4" t="str">
        <f t="shared" si="4"/>
        <v/>
      </c>
      <c r="K26" s="4" t="str">
        <f t="shared" si="3"/>
        <v/>
      </c>
      <c r="L26" s="4"/>
      <c r="M26" s="9"/>
      <c r="N26" s="10"/>
    </row>
    <row r="27" spans="1:14" ht="27.95" customHeight="1">
      <c r="A27" s="14"/>
      <c r="B27" s="15"/>
      <c r="C27" s="14">
        <v>21</v>
      </c>
      <c r="D27" s="7" t="str">
        <f t="shared" si="1"/>
        <v/>
      </c>
      <c r="E27" s="4" t="str">
        <f t="shared" si="2"/>
        <v/>
      </c>
      <c r="F27" s="8"/>
      <c r="G27" s="9"/>
      <c r="H27" s="9"/>
      <c r="I27" s="4"/>
      <c r="J27" s="4" t="str">
        <f t="shared" si="4"/>
        <v/>
      </c>
      <c r="K27" s="4" t="str">
        <f t="shared" si="3"/>
        <v/>
      </c>
      <c r="L27" s="4"/>
      <c r="M27" s="9"/>
      <c r="N27" s="10"/>
    </row>
    <row r="28" spans="1:14" ht="27.95" customHeight="1">
      <c r="A28" s="14"/>
      <c r="B28" s="15"/>
      <c r="C28" s="14">
        <v>22</v>
      </c>
      <c r="D28" s="7" t="str">
        <f t="shared" si="1"/>
        <v/>
      </c>
      <c r="E28" s="4" t="str">
        <f t="shared" si="2"/>
        <v/>
      </c>
      <c r="F28" s="8"/>
      <c r="G28" s="9"/>
      <c r="H28" s="9"/>
      <c r="I28" s="4"/>
      <c r="J28" s="4" t="str">
        <f t="shared" si="4"/>
        <v/>
      </c>
      <c r="K28" s="4" t="str">
        <f t="shared" si="3"/>
        <v/>
      </c>
      <c r="L28" s="4"/>
      <c r="M28" s="9"/>
      <c r="N28" s="10"/>
    </row>
  </sheetData>
  <mergeCells count="1">
    <mergeCell ref="M1:N1"/>
  </mergeCells>
  <phoneticPr fontId="2"/>
  <conditionalFormatting sqref="H3:I3 N4:N5 I5">
    <cfRule type="cellIs" dxfId="1" priority="2" operator="equal">
      <formula>0</formula>
    </cfRule>
  </conditionalFormatting>
  <conditionalFormatting sqref="L3">
    <cfRule type="cellIs" dxfId="0" priority="1" operator="equal">
      <formula>0</formula>
    </cfRule>
  </conditionalFormatting>
  <dataValidations count="3">
    <dataValidation imeMode="halfKatakana" allowBlank="1" sqref="J7:J28" xr:uid="{45E7AA2A-68FD-4B8C-BD58-B172A138DCA8}"/>
    <dataValidation imeMode="hiragana" allowBlank="1" sqref="G7:I28 H4 N4 M5 K7:K28" xr:uid="{B3AAF10A-14E2-4B05-BF35-B3AFF08BA91E}"/>
    <dataValidation imeMode="off" allowBlank="1" sqref="L7:M28 A7:C28 I4 J5 F7:F28" xr:uid="{DEE303ED-52A9-4C0D-BECF-2F4DE8746140}"/>
  </dataValidations>
  <pageMargins left="0.19685039370078741" right="0.19685039370078741" top="0.35433070866141736" bottom="0.35433070866141736" header="0.31496062992125984" footer="0.31496062992125984"/>
  <pageSetup paperSize="9" scale="77" fitToHeight="0" orientation="landscape" verticalDpi="0" r:id="rId1"/>
  <headerFooter>
    <oddFooter>&amp;R&amp;9&amp;P / &amp;N</oddFooter>
  </headerFooter>
  <ignoredErrors>
    <ignoredError sqref="D8:E9 D10:E28" listDataValidation="1"/>
  </ignoredErrors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imeMode="off" allowBlank="1" xr:uid="{D900BE45-2B55-4D73-B1DB-E890805C89AE}">
          <x14:formula1>
            <xm:f>リスト!$A$3:$A$6</xm:f>
          </x14:formula1>
          <xm:sqref>D7:D28</xm:sqref>
        </x14:dataValidation>
        <x14:dataValidation type="list" imeMode="hiragana" allowBlank="1" xr:uid="{1597CC06-7D36-465F-AC0F-24C4202BE762}">
          <x14:formula1>
            <xm:f>リスト!$C$3:$C$5</xm:f>
          </x14:formula1>
          <xm:sqref>G4 N4:N5 E7:E28</xm:sqref>
        </x14:dataValidation>
        <x14:dataValidation type="list" imeMode="hiragana" allowBlank="1" xr:uid="{084AB207-B0F1-4DF7-AAE3-B0216295295B}">
          <x14:formula1>
            <xm:f>リスト!$A$3:$A$7</xm:f>
          </x14:formula1>
          <xm:sqref>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E522A-B867-482A-9D33-C9767CD966D8}">
  <dimension ref="A2:C7"/>
  <sheetViews>
    <sheetView workbookViewId="0"/>
  </sheetViews>
  <sheetFormatPr defaultRowHeight="18.75"/>
  <cols>
    <col min="1" max="1" width="7.375" customWidth="1"/>
    <col min="2" max="2" width="26.125" bestFit="1" customWidth="1"/>
    <col min="3" max="3" width="11.125" bestFit="1" customWidth="1"/>
  </cols>
  <sheetData>
    <row r="2" spans="1:3">
      <c r="A2" s="31" t="s">
        <v>10</v>
      </c>
      <c r="B2" s="32" t="s">
        <v>27</v>
      </c>
      <c r="C2" s="33" t="s">
        <v>11</v>
      </c>
    </row>
    <row r="3" spans="1:3">
      <c r="A3" s="34" t="s">
        <v>12</v>
      </c>
      <c r="B3" s="32" t="s">
        <v>28</v>
      </c>
      <c r="C3" s="33" t="s">
        <v>17</v>
      </c>
    </row>
    <row r="4" spans="1:3">
      <c r="A4" s="34" t="s">
        <v>13</v>
      </c>
      <c r="B4" s="32" t="s">
        <v>25</v>
      </c>
      <c r="C4" s="33" t="s">
        <v>18</v>
      </c>
    </row>
    <row r="5" spans="1:3">
      <c r="A5" s="34" t="s">
        <v>14</v>
      </c>
      <c r="B5" s="32" t="s">
        <v>26</v>
      </c>
      <c r="C5" s="33" t="s">
        <v>19</v>
      </c>
    </row>
    <row r="6" spans="1:3">
      <c r="A6" s="34" t="s">
        <v>15</v>
      </c>
      <c r="B6" s="32" t="s">
        <v>34</v>
      </c>
      <c r="C6" s="35"/>
    </row>
    <row r="7" spans="1:3">
      <c r="A7" s="34" t="s">
        <v>35</v>
      </c>
      <c r="B7" s="32" t="s">
        <v>36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事前連絡書</vt:lpstr>
      <vt:lpstr>リスト</vt:lpstr>
      <vt:lpstr>事前連絡書!Print_Area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user3</cp:lastModifiedBy>
  <cp:lastPrinted>2025-04-25T02:32:47Z</cp:lastPrinted>
  <dcterms:created xsi:type="dcterms:W3CDTF">2025-01-15T06:27:07Z</dcterms:created>
  <dcterms:modified xsi:type="dcterms:W3CDTF">2025-04-25T02:45:34Z</dcterms:modified>
</cp:coreProperties>
</file>